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0" yWindow="0" windowWidth="25520" windowHeight="15620" tabRatio="500" activeTab="3"/>
  </bookViews>
  <sheets>
    <sheet name="Sheet1" sheetId="1" r:id="rId1"/>
    <sheet name="output" sheetId="2" r:id="rId2"/>
    <sheet name="output_tangible" sheetId="3" r:id="rId3"/>
    <sheet name="output_graphs" sheetId="4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7" i="4" l="1"/>
  <c r="G16" i="4"/>
  <c r="F17" i="4"/>
  <c r="F16" i="4"/>
  <c r="E17" i="4"/>
  <c r="E16" i="4"/>
  <c r="D17" i="4"/>
  <c r="D16" i="4"/>
  <c r="C17" i="4"/>
  <c r="C16" i="4"/>
  <c r="B17" i="4"/>
  <c r="B16" i="4"/>
  <c r="K17" i="3"/>
  <c r="K16" i="3"/>
  <c r="G17" i="3"/>
  <c r="G16" i="3"/>
  <c r="C17" i="3"/>
  <c r="C16" i="3"/>
  <c r="M17" i="3"/>
  <c r="L17" i="3"/>
  <c r="J17" i="3"/>
  <c r="I17" i="3"/>
  <c r="H17" i="3"/>
  <c r="F17" i="3"/>
  <c r="E17" i="3"/>
  <c r="D17" i="3"/>
  <c r="B17" i="3"/>
  <c r="M16" i="3"/>
  <c r="L16" i="3"/>
  <c r="J16" i="3"/>
  <c r="I16" i="3"/>
  <c r="H16" i="3"/>
  <c r="F16" i="3"/>
  <c r="E16" i="3"/>
  <c r="D16" i="3"/>
  <c r="B16" i="3"/>
  <c r="C17" i="2"/>
  <c r="D17" i="2"/>
  <c r="E17" i="2"/>
  <c r="F17" i="2"/>
  <c r="G17" i="2"/>
  <c r="H17" i="2"/>
  <c r="I17" i="2"/>
  <c r="J17" i="2"/>
  <c r="B17" i="2"/>
  <c r="C16" i="2"/>
  <c r="D16" i="2"/>
  <c r="E16" i="2"/>
  <c r="F16" i="2"/>
  <c r="G16" i="2"/>
  <c r="H16" i="2"/>
  <c r="I16" i="2"/>
  <c r="J16" i="2"/>
  <c r="B16" i="2"/>
</calcChain>
</file>

<file path=xl/sharedStrings.xml><?xml version="1.0" encoding="utf-8"?>
<sst xmlns="http://schemas.openxmlformats.org/spreadsheetml/2006/main" count="299" uniqueCount="52">
  <si>
    <t>crisis</t>
  </si>
  <si>
    <t>country</t>
  </si>
  <si>
    <t>mve_div_assets_crisis</t>
  </si>
  <si>
    <t>mve_div_risk_crisis</t>
  </si>
  <si>
    <t>australia</t>
  </si>
  <si>
    <t>brazil</t>
  </si>
  <si>
    <t>canada</t>
  </si>
  <si>
    <t>denmark</t>
  </si>
  <si>
    <t>france</t>
  </si>
  <si>
    <t>germany</t>
  </si>
  <si>
    <t>italy</t>
  </si>
  <si>
    <t>japan</t>
  </si>
  <si>
    <t>netherlands</t>
  </si>
  <si>
    <t>spain</t>
  </si>
  <si>
    <t>sweden</t>
  </si>
  <si>
    <t>switzerland</t>
  </si>
  <si>
    <t>uk</t>
  </si>
  <si>
    <t>year</t>
  </si>
  <si>
    <t>mve_div_assets_annual</t>
  </si>
  <si>
    <t>mve_div_risk_annual</t>
  </si>
  <si>
    <t>mean_ptb_c</t>
  </si>
  <si>
    <t>mean_ptb_c_y</t>
  </si>
  <si>
    <t>mve_div_assets_recent</t>
  </si>
  <si>
    <t>mve_div_risk_recent</t>
  </si>
  <si>
    <t xml:space="preserve">USING YEAR-END 2015 MOST RECENT instead </t>
  </si>
  <si>
    <t>Australia</t>
  </si>
  <si>
    <t>Brazil</t>
  </si>
  <si>
    <t>Canada</t>
  </si>
  <si>
    <t>Denmark</t>
  </si>
  <si>
    <t>France</t>
  </si>
  <si>
    <t>Germany</t>
  </si>
  <si>
    <t>Italy</t>
  </si>
  <si>
    <t>Japan</t>
  </si>
  <si>
    <t>Netherlands</t>
  </si>
  <si>
    <t>Spain</t>
  </si>
  <si>
    <t>Sweden</t>
  </si>
  <si>
    <t>Switzerland</t>
  </si>
  <si>
    <t>UK</t>
  </si>
  <si>
    <t>Name</t>
  </si>
  <si>
    <t>Pre--Crisis</t>
  </si>
  <si>
    <t>Post--Crisis</t>
  </si>
  <si>
    <t>PTB</t>
  </si>
  <si>
    <t>MVE/assets</t>
  </si>
  <si>
    <t>MVE/risk-adjusted</t>
  </si>
  <si>
    <t>N/A</t>
  </si>
  <si>
    <t>Mean</t>
  </si>
  <si>
    <t>Median</t>
  </si>
  <si>
    <t>Price/Tangible Book</t>
  </si>
  <si>
    <t xml:space="preserve">Price/Tangible Book </t>
  </si>
  <si>
    <t>Pre-Crisis</t>
  </si>
  <si>
    <t>Post-Crisis</t>
  </si>
  <si>
    <t>Bank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</si>
</sst>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rgb="FF000000"/>
      <name val="dcr10"/>
    </font>
    <font>
      <sz val="10"/>
      <color theme="1"/>
      <name val="dcr10"/>
    </font>
    <font>
      <sz val="12"/>
      <color rgb="FF000000"/>
      <name val="dcr10"/>
    </font>
    <font>
      <sz val="12"/>
      <color theme="1"/>
      <name val="dcr10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2" fontId="6" fillId="0" borderId="0" xfId="0" applyNumberFormat="1" applyFont="1"/>
    <xf numFmtId="0" fontId="7" fillId="0" borderId="0" xfId="0" applyFont="1"/>
    <xf numFmtId="2" fontId="7" fillId="0" borderId="0" xfId="0" applyNumberFormat="1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</cellXfs>
  <cellStyles count="4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workbookViewId="0">
      <selection activeCell="E46" sqref="E46:E58"/>
    </sheetView>
  </sheetViews>
  <sheetFormatPr baseColWidth="10" defaultRowHeight="15" x14ac:dyDescent="0"/>
  <cols>
    <col min="3" max="3" width="19.1640625" bestFit="1" customWidth="1"/>
    <col min="4" max="4" width="17" bestFit="1" customWidth="1"/>
  </cols>
  <sheetData>
    <row r="1" spans="1:7">
      <c r="A1" t="s">
        <v>0</v>
      </c>
      <c r="B1" t="s">
        <v>1</v>
      </c>
      <c r="C1" t="s">
        <v>2</v>
      </c>
      <c r="D1" t="s">
        <v>3</v>
      </c>
      <c r="E1" t="s">
        <v>20</v>
      </c>
      <c r="F1" t="s">
        <v>44</v>
      </c>
      <c r="G1" t="s">
        <v>44</v>
      </c>
    </row>
    <row r="2" spans="1:7">
      <c r="A2">
        <v>0</v>
      </c>
      <c r="B2" t="s">
        <v>4</v>
      </c>
      <c r="C2">
        <v>0.1034432</v>
      </c>
      <c r="D2">
        <v>0.15163869999999999</v>
      </c>
      <c r="E2">
        <v>2.442949</v>
      </c>
      <c r="F2" t="s">
        <v>44</v>
      </c>
      <c r="G2" t="s">
        <v>44</v>
      </c>
    </row>
    <row r="3" spans="1:7">
      <c r="A3">
        <v>0</v>
      </c>
      <c r="B3" t="s">
        <v>5</v>
      </c>
      <c r="C3">
        <v>4.74423E-2</v>
      </c>
      <c r="D3">
        <v>0.14287649999999999</v>
      </c>
      <c r="E3">
        <v>1.7516799999999999</v>
      </c>
      <c r="F3" t="s">
        <v>44</v>
      </c>
      <c r="G3" t="s">
        <v>44</v>
      </c>
    </row>
    <row r="4" spans="1:7">
      <c r="A4">
        <v>0</v>
      </c>
      <c r="B4" t="s">
        <v>6</v>
      </c>
      <c r="C4">
        <v>8.5174399999999997E-2</v>
      </c>
      <c r="D4">
        <v>0.27492139999999998</v>
      </c>
      <c r="E4">
        <v>2.4295209999999998</v>
      </c>
      <c r="F4" t="s">
        <v>44</v>
      </c>
      <c r="G4" t="s">
        <v>44</v>
      </c>
    </row>
    <row r="5" spans="1:7">
      <c r="A5">
        <v>0</v>
      </c>
      <c r="B5" t="s">
        <v>7</v>
      </c>
      <c r="C5">
        <v>8.8829000000000009E-3</v>
      </c>
      <c r="D5">
        <v>2.4244100000000001E-2</v>
      </c>
      <c r="E5">
        <v>1.656852</v>
      </c>
      <c r="F5" t="s">
        <v>44</v>
      </c>
      <c r="G5" t="s">
        <v>44</v>
      </c>
    </row>
    <row r="6" spans="1:7">
      <c r="A6">
        <v>0</v>
      </c>
      <c r="B6" t="s">
        <v>8</v>
      </c>
      <c r="C6">
        <v>5.5466399999999999E-2</v>
      </c>
      <c r="D6">
        <v>0.2200609</v>
      </c>
      <c r="E6">
        <v>1.4447639999999999</v>
      </c>
      <c r="F6" t="s">
        <v>44</v>
      </c>
      <c r="G6" t="s">
        <v>44</v>
      </c>
    </row>
    <row r="7" spans="1:7">
      <c r="A7">
        <v>0</v>
      </c>
      <c r="B7" t="s">
        <v>9</v>
      </c>
      <c r="C7">
        <v>3.8905500000000003E-2</v>
      </c>
      <c r="D7">
        <v>0.16440959999999999</v>
      </c>
      <c r="E7">
        <v>1.139316</v>
      </c>
      <c r="F7" t="s">
        <v>44</v>
      </c>
      <c r="G7" t="s">
        <v>44</v>
      </c>
    </row>
    <row r="8" spans="1:7">
      <c r="A8">
        <v>0</v>
      </c>
      <c r="B8" t="s">
        <v>10</v>
      </c>
      <c r="C8">
        <v>0.1117152</v>
      </c>
      <c r="D8">
        <v>0.19727649999999999</v>
      </c>
      <c r="E8">
        <v>1.546719</v>
      </c>
      <c r="F8" t="s">
        <v>44</v>
      </c>
      <c r="G8" t="s">
        <v>44</v>
      </c>
    </row>
    <row r="9" spans="1:7">
      <c r="A9">
        <v>0</v>
      </c>
      <c r="B9" t="s">
        <v>11</v>
      </c>
      <c r="C9">
        <v>5.9080000000000005E-4</v>
      </c>
      <c r="D9">
        <v>2.1647900000000001E-2</v>
      </c>
      <c r="E9">
        <v>1.7714490000000001</v>
      </c>
      <c r="F9" t="s">
        <v>44</v>
      </c>
      <c r="G9" t="s">
        <v>44</v>
      </c>
    </row>
    <row r="10" spans="1:7">
      <c r="A10">
        <v>0</v>
      </c>
      <c r="B10" t="s">
        <v>12</v>
      </c>
      <c r="C10">
        <v>6.3674400000000006E-2</v>
      </c>
      <c r="D10">
        <v>0.25954890000000003</v>
      </c>
      <c r="E10" t="s">
        <v>44</v>
      </c>
      <c r="F10" t="s">
        <v>44</v>
      </c>
      <c r="G10" t="s">
        <v>44</v>
      </c>
    </row>
    <row r="11" spans="1:7">
      <c r="A11">
        <v>0</v>
      </c>
      <c r="B11" t="s">
        <v>13</v>
      </c>
      <c r="C11">
        <v>0.1220339</v>
      </c>
      <c r="D11">
        <v>0.22802810000000001</v>
      </c>
      <c r="E11">
        <v>1.6572279999999999</v>
      </c>
      <c r="F11" t="s">
        <v>44</v>
      </c>
      <c r="G11" t="s">
        <v>44</v>
      </c>
    </row>
    <row r="12" spans="1:7">
      <c r="A12">
        <v>0</v>
      </c>
      <c r="B12" t="s">
        <v>14</v>
      </c>
      <c r="C12">
        <v>9.1726000000000002E-2</v>
      </c>
      <c r="D12">
        <v>0.4261549</v>
      </c>
      <c r="E12">
        <v>1.5718259999999999</v>
      </c>
      <c r="F12" t="s">
        <v>44</v>
      </c>
      <c r="G12" t="s">
        <v>44</v>
      </c>
    </row>
    <row r="13" spans="1:7">
      <c r="A13">
        <v>0</v>
      </c>
      <c r="B13" t="s">
        <v>15</v>
      </c>
      <c r="C13">
        <v>4.6709199999999999E-2</v>
      </c>
      <c r="D13">
        <v>0.3835229</v>
      </c>
      <c r="E13">
        <v>2.1301800000000002</v>
      </c>
      <c r="F13" t="s">
        <v>44</v>
      </c>
      <c r="G13" t="s">
        <v>44</v>
      </c>
    </row>
    <row r="14" spans="1:7">
      <c r="A14">
        <v>0</v>
      </c>
      <c r="B14" t="s">
        <v>16</v>
      </c>
      <c r="C14">
        <v>0.1225704</v>
      </c>
      <c r="D14">
        <v>0.20297209999999999</v>
      </c>
      <c r="E14">
        <v>2.1579920000000001</v>
      </c>
      <c r="F14" t="s">
        <v>44</v>
      </c>
      <c r="G14" t="s">
        <v>44</v>
      </c>
    </row>
    <row r="15" spans="1:7">
      <c r="A15" t="s">
        <v>44</v>
      </c>
      <c r="B15" t="s">
        <v>44</v>
      </c>
      <c r="C15" t="s">
        <v>44</v>
      </c>
      <c r="D15" t="s">
        <v>44</v>
      </c>
      <c r="E15" t="s">
        <v>44</v>
      </c>
      <c r="F15" t="s">
        <v>44</v>
      </c>
      <c r="G15" t="s">
        <v>44</v>
      </c>
    </row>
    <row r="16" spans="1:7">
      <c r="A16">
        <v>1</v>
      </c>
      <c r="B16" t="s">
        <v>4</v>
      </c>
      <c r="C16">
        <v>0.1093802</v>
      </c>
      <c r="D16">
        <v>0.23738670000000001</v>
      </c>
      <c r="E16">
        <v>1.7083630000000001</v>
      </c>
      <c r="F16" t="s">
        <v>44</v>
      </c>
      <c r="G16" t="s">
        <v>44</v>
      </c>
    </row>
    <row r="17" spans="1:7">
      <c r="A17">
        <v>1</v>
      </c>
      <c r="B17" t="s">
        <v>5</v>
      </c>
      <c r="C17">
        <v>3.5472900000000002E-2</v>
      </c>
      <c r="D17">
        <v>6.51307E-2</v>
      </c>
      <c r="E17">
        <v>1.2239070000000001</v>
      </c>
      <c r="F17" t="s">
        <v>44</v>
      </c>
      <c r="G17" t="s">
        <v>44</v>
      </c>
    </row>
    <row r="18" spans="1:7">
      <c r="A18">
        <v>1</v>
      </c>
      <c r="B18" t="s">
        <v>6</v>
      </c>
      <c r="C18">
        <v>9.0989E-2</v>
      </c>
      <c r="D18">
        <v>0.24777759999999999</v>
      </c>
      <c r="E18">
        <v>1.8893960000000001</v>
      </c>
      <c r="F18" t="s">
        <v>44</v>
      </c>
      <c r="G18" t="s">
        <v>44</v>
      </c>
    </row>
    <row r="19" spans="1:7">
      <c r="A19">
        <v>1</v>
      </c>
      <c r="B19" t="s">
        <v>7</v>
      </c>
      <c r="C19">
        <v>6.1653999999999997E-3</v>
      </c>
      <c r="D19">
        <v>2.4072799999999998E-2</v>
      </c>
      <c r="E19">
        <v>0.86949580000000004</v>
      </c>
      <c r="F19" t="s">
        <v>44</v>
      </c>
      <c r="G19" t="s">
        <v>44</v>
      </c>
    </row>
    <row r="20" spans="1:7">
      <c r="A20">
        <v>1</v>
      </c>
      <c r="B20" t="s">
        <v>8</v>
      </c>
      <c r="C20">
        <v>2.89015E-2</v>
      </c>
      <c r="D20">
        <v>0.1131041</v>
      </c>
      <c r="E20">
        <v>0.58819759999999999</v>
      </c>
      <c r="F20" t="s">
        <v>44</v>
      </c>
      <c r="G20" t="s">
        <v>44</v>
      </c>
    </row>
    <row r="21" spans="1:7">
      <c r="A21">
        <v>1</v>
      </c>
      <c r="B21" t="s">
        <v>9</v>
      </c>
      <c r="C21">
        <v>2.2187499999999999E-2</v>
      </c>
      <c r="D21">
        <v>9.3382099999999996E-2</v>
      </c>
      <c r="E21">
        <v>0.48404580000000003</v>
      </c>
      <c r="F21" t="s">
        <v>44</v>
      </c>
      <c r="G21" t="s">
        <v>44</v>
      </c>
    </row>
    <row r="22" spans="1:7">
      <c r="A22">
        <v>1</v>
      </c>
      <c r="B22" t="s">
        <v>10</v>
      </c>
      <c r="C22">
        <v>5.0377100000000001E-2</v>
      </c>
      <c r="D22">
        <v>0.1076956</v>
      </c>
      <c r="E22">
        <v>0.56577960000000005</v>
      </c>
      <c r="F22" t="s">
        <v>44</v>
      </c>
      <c r="G22" t="s">
        <v>44</v>
      </c>
    </row>
    <row r="23" spans="1:7">
      <c r="A23">
        <v>1</v>
      </c>
      <c r="B23" t="s">
        <v>11</v>
      </c>
      <c r="C23">
        <v>3.079E-4</v>
      </c>
      <c r="D23">
        <v>5.1306999999999998E-2</v>
      </c>
      <c r="E23">
        <v>0.72040740000000003</v>
      </c>
      <c r="F23" t="s">
        <v>44</v>
      </c>
      <c r="G23" t="s">
        <v>44</v>
      </c>
    </row>
    <row r="24" spans="1:7">
      <c r="A24">
        <v>1</v>
      </c>
      <c r="B24" t="s">
        <v>12</v>
      </c>
      <c r="C24">
        <v>3.9096199999999998E-2</v>
      </c>
      <c r="D24">
        <v>0.14092759999999999</v>
      </c>
      <c r="E24" t="s">
        <v>44</v>
      </c>
      <c r="F24" t="s">
        <v>44</v>
      </c>
      <c r="G24" t="s">
        <v>44</v>
      </c>
    </row>
    <row r="25" spans="1:7">
      <c r="A25">
        <v>1</v>
      </c>
      <c r="B25" t="s">
        <v>13</v>
      </c>
      <c r="C25">
        <v>7.4179400000000006E-2</v>
      </c>
      <c r="D25">
        <v>0.16151799999999999</v>
      </c>
      <c r="E25">
        <v>0.90361570000000002</v>
      </c>
      <c r="F25" t="s">
        <v>44</v>
      </c>
      <c r="G25" t="s">
        <v>44</v>
      </c>
    </row>
    <row r="26" spans="1:7">
      <c r="A26">
        <v>1</v>
      </c>
      <c r="B26" t="s">
        <v>14</v>
      </c>
      <c r="C26">
        <v>7.01373E-2</v>
      </c>
      <c r="D26">
        <v>0.26901259999999999</v>
      </c>
      <c r="E26">
        <v>1.274864</v>
      </c>
      <c r="F26" t="s">
        <v>44</v>
      </c>
      <c r="G26" t="s">
        <v>44</v>
      </c>
    </row>
    <row r="27" spans="1:7">
      <c r="A27">
        <v>1</v>
      </c>
      <c r="B27" t="s">
        <v>15</v>
      </c>
      <c r="C27">
        <v>4.3184800000000002E-2</v>
      </c>
      <c r="D27">
        <v>0.203759</v>
      </c>
      <c r="E27">
        <v>1.136352</v>
      </c>
      <c r="F27" t="s">
        <v>44</v>
      </c>
      <c r="G27" t="s">
        <v>44</v>
      </c>
    </row>
    <row r="28" spans="1:7">
      <c r="A28">
        <v>1</v>
      </c>
      <c r="B28" t="s">
        <v>16</v>
      </c>
      <c r="C28">
        <v>6.2687599999999996E-2</v>
      </c>
      <c r="D28">
        <v>0.1688327</v>
      </c>
      <c r="E28">
        <v>0.90688959999999996</v>
      </c>
      <c r="F28" t="s">
        <v>44</v>
      </c>
      <c r="G28" t="s">
        <v>44</v>
      </c>
    </row>
    <row r="29" spans="1:7">
      <c r="A29" t="s">
        <v>44</v>
      </c>
      <c r="B29" t="s">
        <v>44</v>
      </c>
      <c r="C29" t="s">
        <v>44</v>
      </c>
      <c r="D29" t="s">
        <v>44</v>
      </c>
      <c r="E29" t="s">
        <v>44</v>
      </c>
      <c r="F29" t="s">
        <v>44</v>
      </c>
      <c r="G29" t="s">
        <v>44</v>
      </c>
    </row>
    <row r="30" spans="1:7">
      <c r="A30" t="s">
        <v>17</v>
      </c>
      <c r="B30" t="s">
        <v>1</v>
      </c>
      <c r="C30" t="s">
        <v>18</v>
      </c>
      <c r="D30" t="s">
        <v>19</v>
      </c>
      <c r="E30" t="s">
        <v>21</v>
      </c>
      <c r="F30" t="s">
        <v>44</v>
      </c>
      <c r="G30" t="s">
        <v>44</v>
      </c>
    </row>
    <row r="31" spans="1:7">
      <c r="A31">
        <v>2015</v>
      </c>
      <c r="B31" t="s">
        <v>4</v>
      </c>
      <c r="C31">
        <v>9.0056399999999995E-2</v>
      </c>
      <c r="D31">
        <v>0.2028817</v>
      </c>
      <c r="E31">
        <v>1.7445459999999999</v>
      </c>
      <c r="F31" t="s">
        <v>44</v>
      </c>
      <c r="G31" t="s">
        <v>44</v>
      </c>
    </row>
    <row r="32" spans="1:7">
      <c r="A32">
        <v>2015</v>
      </c>
      <c r="B32" t="s">
        <v>5</v>
      </c>
      <c r="C32">
        <v>1.3507099999999999E-2</v>
      </c>
      <c r="D32">
        <v>2.3179999999999999E-2</v>
      </c>
      <c r="E32">
        <v>0.71551129999999996</v>
      </c>
      <c r="F32" t="s">
        <v>44</v>
      </c>
      <c r="G32" t="s">
        <v>44</v>
      </c>
    </row>
    <row r="33" spans="1:7">
      <c r="A33">
        <v>2015</v>
      </c>
      <c r="B33" t="s">
        <v>6</v>
      </c>
      <c r="C33">
        <v>7.1132600000000004E-2</v>
      </c>
      <c r="D33">
        <v>0.1912034</v>
      </c>
      <c r="E33">
        <v>1.66601</v>
      </c>
      <c r="F33" t="s">
        <v>44</v>
      </c>
      <c r="G33" t="s">
        <v>44</v>
      </c>
    </row>
    <row r="34" spans="1:7">
      <c r="A34">
        <v>2015</v>
      </c>
      <c r="B34" t="s">
        <v>7</v>
      </c>
      <c r="C34">
        <v>8.2421999999999999E-3</v>
      </c>
      <c r="D34">
        <v>3.2884099999999999E-2</v>
      </c>
      <c r="E34">
        <v>1.18818</v>
      </c>
      <c r="F34" t="s">
        <v>44</v>
      </c>
      <c r="G34" t="s">
        <v>44</v>
      </c>
    </row>
    <row r="35" spans="1:7">
      <c r="A35">
        <v>2015</v>
      </c>
      <c r="B35" t="s">
        <v>8</v>
      </c>
      <c r="C35">
        <v>3.1265800000000003E-2</v>
      </c>
      <c r="D35">
        <v>0.13182569999999999</v>
      </c>
      <c r="E35">
        <v>0.72842419999999997</v>
      </c>
      <c r="F35" t="s">
        <v>44</v>
      </c>
      <c r="G35" t="s">
        <v>44</v>
      </c>
    </row>
    <row r="36" spans="1:7">
      <c r="A36">
        <v>2015</v>
      </c>
      <c r="B36" t="s">
        <v>9</v>
      </c>
      <c r="C36">
        <v>2.4943099999999999E-2</v>
      </c>
      <c r="D36">
        <v>8.5191799999999998E-2</v>
      </c>
      <c r="E36">
        <v>0.48738049999999999</v>
      </c>
      <c r="F36" t="s">
        <v>44</v>
      </c>
      <c r="G36" t="s">
        <v>44</v>
      </c>
    </row>
    <row r="37" spans="1:7">
      <c r="A37">
        <v>2015</v>
      </c>
      <c r="B37" t="s">
        <v>10</v>
      </c>
      <c r="C37">
        <v>6.3064599999999998E-2</v>
      </c>
      <c r="D37">
        <v>0.14533009999999999</v>
      </c>
      <c r="E37">
        <v>0.87206240000000002</v>
      </c>
      <c r="F37" t="s">
        <v>44</v>
      </c>
      <c r="G37" t="s">
        <v>44</v>
      </c>
    </row>
    <row r="38" spans="1:7">
      <c r="A38">
        <v>2015</v>
      </c>
      <c r="B38" t="s">
        <v>11</v>
      </c>
      <c r="C38">
        <v>2.9639999999999999E-4</v>
      </c>
      <c r="D38">
        <v>5.3381199999999997E-2</v>
      </c>
      <c r="E38">
        <v>0.74291240000000003</v>
      </c>
      <c r="F38" t="s">
        <v>44</v>
      </c>
      <c r="G38" t="s">
        <v>44</v>
      </c>
    </row>
    <row r="39" spans="1:7">
      <c r="A39">
        <v>2015</v>
      </c>
      <c r="B39" t="s">
        <v>12</v>
      </c>
      <c r="C39">
        <v>6.1349099999999997E-2</v>
      </c>
      <c r="D39">
        <v>0.1871786</v>
      </c>
      <c r="E39" t="s">
        <v>44</v>
      </c>
      <c r="F39" t="s">
        <v>44</v>
      </c>
      <c r="G39" t="s">
        <v>44</v>
      </c>
    </row>
    <row r="40" spans="1:7">
      <c r="A40">
        <v>2015</v>
      </c>
      <c r="B40" t="s">
        <v>13</v>
      </c>
      <c r="C40">
        <v>7.07126E-2</v>
      </c>
      <c r="D40">
        <v>0.15595590000000001</v>
      </c>
      <c r="E40">
        <v>0.92318800000000001</v>
      </c>
      <c r="F40" t="s">
        <v>44</v>
      </c>
      <c r="G40" t="s">
        <v>44</v>
      </c>
    </row>
    <row r="41" spans="1:7">
      <c r="A41">
        <v>2015</v>
      </c>
      <c r="B41" t="s">
        <v>14</v>
      </c>
      <c r="C41">
        <v>7.1292700000000001E-2</v>
      </c>
      <c r="D41">
        <v>0.3309667</v>
      </c>
      <c r="E41">
        <v>1.463948</v>
      </c>
      <c r="F41" t="s">
        <v>44</v>
      </c>
      <c r="G41" t="s">
        <v>44</v>
      </c>
    </row>
    <row r="42" spans="1:7">
      <c r="A42">
        <v>2015</v>
      </c>
      <c r="B42" t="s">
        <v>15</v>
      </c>
      <c r="C42">
        <v>2.47034E-2</v>
      </c>
      <c r="D42">
        <v>7.8083700000000006E-2</v>
      </c>
      <c r="E42">
        <v>1.0974710000000001</v>
      </c>
      <c r="F42" t="s">
        <v>44</v>
      </c>
      <c r="G42" t="s">
        <v>44</v>
      </c>
    </row>
    <row r="43" spans="1:7">
      <c r="A43">
        <v>2015</v>
      </c>
      <c r="B43" t="s">
        <v>16</v>
      </c>
      <c r="C43">
        <v>6.2758099999999997E-2</v>
      </c>
      <c r="D43">
        <v>0.1906284</v>
      </c>
      <c r="E43">
        <v>0.83887330000000004</v>
      </c>
      <c r="F43" t="s">
        <v>44</v>
      </c>
      <c r="G43" t="s">
        <v>44</v>
      </c>
    </row>
    <row r="44" spans="1:7">
      <c r="A44" t="s">
        <v>44</v>
      </c>
      <c r="B44" t="s">
        <v>44</v>
      </c>
      <c r="C44" t="s">
        <v>44</v>
      </c>
      <c r="D44" t="s">
        <v>44</v>
      </c>
      <c r="E44" t="s">
        <v>44</v>
      </c>
      <c r="F44" t="s">
        <v>44</v>
      </c>
      <c r="G44" t="s">
        <v>44</v>
      </c>
    </row>
    <row r="45" spans="1:7">
      <c r="A45" t="s">
        <v>0</v>
      </c>
      <c r="B45" t="s">
        <v>17</v>
      </c>
      <c r="C45" t="s">
        <v>1</v>
      </c>
      <c r="D45" t="s">
        <v>22</v>
      </c>
      <c r="E45" t="s">
        <v>23</v>
      </c>
      <c r="F45" t="s">
        <v>44</v>
      </c>
      <c r="G45" s="1" t="s">
        <v>24</v>
      </c>
    </row>
    <row r="46" spans="1:7">
      <c r="A46">
        <v>1</v>
      </c>
      <c r="B46">
        <v>2015</v>
      </c>
      <c r="C46" t="s">
        <v>4</v>
      </c>
      <c r="D46">
        <v>8.3620100000000003E-2</v>
      </c>
      <c r="E46">
        <v>0.18769440000000001</v>
      </c>
      <c r="F46" t="s">
        <v>44</v>
      </c>
      <c r="G46" t="s">
        <v>44</v>
      </c>
    </row>
    <row r="47" spans="1:7">
      <c r="A47">
        <v>1</v>
      </c>
      <c r="B47">
        <v>2015</v>
      </c>
      <c r="C47" t="s">
        <v>5</v>
      </c>
      <c r="D47">
        <v>6.7803999999999998E-3</v>
      </c>
      <c r="E47">
        <v>1.2658900000000001E-2</v>
      </c>
      <c r="F47" t="s">
        <v>44</v>
      </c>
      <c r="G47" t="s">
        <v>44</v>
      </c>
    </row>
    <row r="48" spans="1:7">
      <c r="A48">
        <v>1</v>
      </c>
      <c r="B48">
        <v>2015</v>
      </c>
      <c r="C48" t="s">
        <v>6</v>
      </c>
      <c r="D48">
        <v>6.3360899999999998E-2</v>
      </c>
      <c r="E48">
        <v>0.16463539999999999</v>
      </c>
      <c r="F48" t="s">
        <v>44</v>
      </c>
      <c r="G48" t="s">
        <v>44</v>
      </c>
    </row>
    <row r="49" spans="1:7">
      <c r="A49">
        <v>1</v>
      </c>
      <c r="B49">
        <v>2015</v>
      </c>
      <c r="C49" t="s">
        <v>7</v>
      </c>
      <c r="D49">
        <v>8.1580999999999997E-3</v>
      </c>
      <c r="E49">
        <v>3.28262E-2</v>
      </c>
      <c r="F49" t="s">
        <v>44</v>
      </c>
      <c r="G49" t="s">
        <v>44</v>
      </c>
    </row>
    <row r="50" spans="1:7">
      <c r="A50">
        <v>1</v>
      </c>
      <c r="B50">
        <v>2015</v>
      </c>
      <c r="C50" t="s">
        <v>8</v>
      </c>
      <c r="D50">
        <v>2.9745000000000001E-2</v>
      </c>
      <c r="E50">
        <v>0.118883</v>
      </c>
      <c r="F50" t="s">
        <v>44</v>
      </c>
      <c r="G50" t="s">
        <v>44</v>
      </c>
    </row>
    <row r="51" spans="1:7">
      <c r="A51">
        <v>1</v>
      </c>
      <c r="B51">
        <v>2015</v>
      </c>
      <c r="C51" t="s">
        <v>9</v>
      </c>
      <c r="D51">
        <v>2.1456300000000001E-2</v>
      </c>
      <c r="E51">
        <v>7.2082099999999996E-2</v>
      </c>
      <c r="F51" t="s">
        <v>44</v>
      </c>
      <c r="G51" t="s">
        <v>44</v>
      </c>
    </row>
    <row r="52" spans="1:7">
      <c r="A52">
        <v>1</v>
      </c>
      <c r="B52">
        <v>2015</v>
      </c>
      <c r="C52" t="s">
        <v>10</v>
      </c>
      <c r="D52">
        <v>5.9120100000000002E-2</v>
      </c>
      <c r="E52">
        <v>0.13661380000000001</v>
      </c>
      <c r="F52" t="s">
        <v>44</v>
      </c>
      <c r="G52" t="s">
        <v>44</v>
      </c>
    </row>
    <row r="53" spans="1:7">
      <c r="A53">
        <v>1</v>
      </c>
      <c r="B53">
        <v>2015</v>
      </c>
      <c r="C53" t="s">
        <v>11</v>
      </c>
      <c r="D53">
        <v>2.8600000000000001E-4</v>
      </c>
      <c r="E53">
        <v>5.1196499999999999E-2</v>
      </c>
      <c r="F53" t="s">
        <v>44</v>
      </c>
      <c r="G53" t="s">
        <v>44</v>
      </c>
    </row>
    <row r="54" spans="1:7">
      <c r="A54">
        <v>1</v>
      </c>
      <c r="B54">
        <v>2015</v>
      </c>
      <c r="C54" t="s">
        <v>12</v>
      </c>
      <c r="D54">
        <v>6.0733599999999999E-2</v>
      </c>
      <c r="E54">
        <v>0.16680229999999999</v>
      </c>
      <c r="F54" t="s">
        <v>44</v>
      </c>
      <c r="G54" t="s">
        <v>44</v>
      </c>
    </row>
    <row r="55" spans="1:7">
      <c r="A55">
        <v>1</v>
      </c>
      <c r="B55">
        <v>2015</v>
      </c>
      <c r="C55" t="s">
        <v>13</v>
      </c>
      <c r="D55">
        <v>5.4141599999999998E-2</v>
      </c>
      <c r="E55">
        <v>0.1220349</v>
      </c>
      <c r="F55" t="s">
        <v>44</v>
      </c>
      <c r="G55" t="s">
        <v>44</v>
      </c>
    </row>
    <row r="56" spans="1:7">
      <c r="A56">
        <v>1</v>
      </c>
      <c r="B56">
        <v>2015</v>
      </c>
      <c r="C56" t="s">
        <v>14</v>
      </c>
      <c r="D56">
        <v>6.5974000000000005E-2</v>
      </c>
      <c r="E56">
        <v>0.30574410000000002</v>
      </c>
      <c r="F56" t="s">
        <v>44</v>
      </c>
      <c r="G56" t="s">
        <v>44</v>
      </c>
    </row>
    <row r="57" spans="1:7">
      <c r="A57">
        <v>1</v>
      </c>
      <c r="B57">
        <v>2015</v>
      </c>
      <c r="C57" t="s">
        <v>15</v>
      </c>
      <c r="D57">
        <v>2.6014200000000001E-2</v>
      </c>
      <c r="E57">
        <v>7.8503299999999998E-2</v>
      </c>
      <c r="F57" t="s">
        <v>44</v>
      </c>
      <c r="G57" t="s">
        <v>44</v>
      </c>
    </row>
    <row r="58" spans="1:7">
      <c r="A58">
        <v>1</v>
      </c>
      <c r="B58">
        <v>2015</v>
      </c>
      <c r="C58" t="s">
        <v>16</v>
      </c>
      <c r="D58">
        <v>6.6258499999999998E-2</v>
      </c>
      <c r="E58">
        <v>0.17914649999999999</v>
      </c>
      <c r="F58" t="s">
        <v>44</v>
      </c>
      <c r="G58" t="s">
        <v>44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>
      <selection sqref="A1:XFD17"/>
    </sheetView>
  </sheetViews>
  <sheetFormatPr baseColWidth="10" defaultRowHeight="15" x14ac:dyDescent="0"/>
  <sheetData>
    <row r="1" spans="1:10" s="1" customFormat="1">
      <c r="A1" s="2" t="s">
        <v>38</v>
      </c>
      <c r="B1" s="10" t="s">
        <v>39</v>
      </c>
      <c r="C1" s="10"/>
      <c r="D1" s="5" t="s">
        <v>44</v>
      </c>
      <c r="E1" s="10" t="s">
        <v>40</v>
      </c>
      <c r="F1" s="10"/>
      <c r="G1" s="5" t="s">
        <v>44</v>
      </c>
      <c r="H1" s="10">
        <v>2015</v>
      </c>
      <c r="I1" s="10"/>
      <c r="J1" s="6" t="s">
        <v>44</v>
      </c>
    </row>
    <row r="2" spans="1:10">
      <c r="A2" s="4" t="s">
        <v>44</v>
      </c>
      <c r="B2" s="4" t="s">
        <v>41</v>
      </c>
      <c r="C2" s="4" t="s">
        <v>42</v>
      </c>
      <c r="D2" s="4" t="s">
        <v>43</v>
      </c>
      <c r="E2" s="4" t="s">
        <v>41</v>
      </c>
      <c r="F2" s="4" t="s">
        <v>42</v>
      </c>
      <c r="G2" s="4" t="s">
        <v>43</v>
      </c>
      <c r="H2" s="4" t="s">
        <v>41</v>
      </c>
      <c r="I2" s="4" t="s">
        <v>42</v>
      </c>
      <c r="J2" s="4" t="s">
        <v>43</v>
      </c>
    </row>
    <row r="3" spans="1:10">
      <c r="A3" s="7" t="s">
        <v>25</v>
      </c>
      <c r="B3" s="8">
        <v>2.442949</v>
      </c>
      <c r="C3" s="8">
        <v>0.1034432</v>
      </c>
      <c r="D3" s="8">
        <v>0.15163869999999999</v>
      </c>
      <c r="E3" s="8">
        <v>1.7083630000000001</v>
      </c>
      <c r="F3" s="8">
        <v>0.1093802</v>
      </c>
      <c r="G3" s="8">
        <v>0.23738670000000001</v>
      </c>
      <c r="H3" s="8">
        <v>1.7445459999999999</v>
      </c>
      <c r="I3" s="8">
        <v>8.3620100000000003E-2</v>
      </c>
      <c r="J3" s="8">
        <v>0.18769440000000001</v>
      </c>
    </row>
    <row r="4" spans="1:10">
      <c r="A4" s="7" t="s">
        <v>26</v>
      </c>
      <c r="B4" s="8">
        <v>1.7516799999999999</v>
      </c>
      <c r="C4" s="8">
        <v>4.74423E-2</v>
      </c>
      <c r="D4" s="8">
        <v>0.14287649999999999</v>
      </c>
      <c r="E4" s="8">
        <v>1.2239070000000001</v>
      </c>
      <c r="F4" s="8">
        <v>3.5472900000000002E-2</v>
      </c>
      <c r="G4" s="8">
        <v>6.51307E-2</v>
      </c>
      <c r="H4" s="8">
        <v>0.71551129999999996</v>
      </c>
      <c r="I4" s="8">
        <v>6.7803999999999998E-3</v>
      </c>
      <c r="J4" s="8">
        <v>1.2658900000000001E-2</v>
      </c>
    </row>
    <row r="5" spans="1:10">
      <c r="A5" s="7" t="s">
        <v>27</v>
      </c>
      <c r="B5" s="8">
        <v>2.4295209999999998</v>
      </c>
      <c r="C5" s="8">
        <v>8.5174399999999997E-2</v>
      </c>
      <c r="D5" s="8">
        <v>0.27492139999999998</v>
      </c>
      <c r="E5" s="8">
        <v>1.8893960000000001</v>
      </c>
      <c r="F5" s="8">
        <v>9.0989E-2</v>
      </c>
      <c r="G5" s="8">
        <v>0.24777759999999999</v>
      </c>
      <c r="H5" s="8">
        <v>1.66601</v>
      </c>
      <c r="I5" s="8">
        <v>6.3360899999999998E-2</v>
      </c>
      <c r="J5" s="8">
        <v>0.16463539999999999</v>
      </c>
    </row>
    <row r="6" spans="1:10">
      <c r="A6" s="7" t="s">
        <v>28</v>
      </c>
      <c r="B6" s="8">
        <v>1.656852</v>
      </c>
      <c r="C6" s="8">
        <v>8.8829000000000009E-3</v>
      </c>
      <c r="D6" s="8">
        <v>2.4244100000000001E-2</v>
      </c>
      <c r="E6" s="8">
        <v>0.86949580000000004</v>
      </c>
      <c r="F6" s="8">
        <v>6.1653999999999997E-3</v>
      </c>
      <c r="G6" s="8">
        <v>2.4072799999999998E-2</v>
      </c>
      <c r="H6" s="8">
        <v>1.18818</v>
      </c>
      <c r="I6" s="8">
        <v>8.1580999999999997E-3</v>
      </c>
      <c r="J6" s="8">
        <v>3.28262E-2</v>
      </c>
    </row>
    <row r="7" spans="1:10">
      <c r="A7" s="7" t="s">
        <v>29</v>
      </c>
      <c r="B7" s="8">
        <v>1.4447639999999999</v>
      </c>
      <c r="C7" s="8">
        <v>5.5466399999999999E-2</v>
      </c>
      <c r="D7" s="8">
        <v>0.2200609</v>
      </c>
      <c r="E7" s="8">
        <v>0.58819759999999999</v>
      </c>
      <c r="F7" s="8">
        <v>2.89015E-2</v>
      </c>
      <c r="G7" s="8">
        <v>0.1131041</v>
      </c>
      <c r="H7" s="8">
        <v>0.72842419999999997</v>
      </c>
      <c r="I7" s="8">
        <v>2.9745000000000001E-2</v>
      </c>
      <c r="J7" s="8">
        <v>0.118883</v>
      </c>
    </row>
    <row r="8" spans="1:10">
      <c r="A8" s="7" t="s">
        <v>30</v>
      </c>
      <c r="B8" s="8">
        <v>1.139316</v>
      </c>
      <c r="C8" s="8">
        <v>3.8905500000000003E-2</v>
      </c>
      <c r="D8" s="8">
        <v>0.16440959999999999</v>
      </c>
      <c r="E8" s="8">
        <v>0.48404580000000003</v>
      </c>
      <c r="F8" s="8">
        <v>2.2187499999999999E-2</v>
      </c>
      <c r="G8" s="8">
        <v>9.3382099999999996E-2</v>
      </c>
      <c r="H8" s="8">
        <v>0.48738049999999999</v>
      </c>
      <c r="I8" s="8">
        <v>2.1456300000000001E-2</v>
      </c>
      <c r="J8" s="8">
        <v>7.2082099999999996E-2</v>
      </c>
    </row>
    <row r="9" spans="1:10">
      <c r="A9" s="7" t="s">
        <v>31</v>
      </c>
      <c r="B9" s="8">
        <v>1.546719</v>
      </c>
      <c r="C9" s="8">
        <v>0.1117152</v>
      </c>
      <c r="D9" s="8">
        <v>0.19727649999999999</v>
      </c>
      <c r="E9" s="8">
        <v>0.56577960000000005</v>
      </c>
      <c r="F9" s="8">
        <v>5.0377100000000001E-2</v>
      </c>
      <c r="G9" s="8">
        <v>0.1076956</v>
      </c>
      <c r="H9" s="8">
        <v>0.87206240000000002</v>
      </c>
      <c r="I9" s="8">
        <v>5.9120100000000002E-2</v>
      </c>
      <c r="J9" s="8">
        <v>0.13661380000000001</v>
      </c>
    </row>
    <row r="10" spans="1:10">
      <c r="A10" s="7" t="s">
        <v>32</v>
      </c>
      <c r="B10" s="8">
        <v>1.7714490000000001</v>
      </c>
      <c r="C10" s="8">
        <v>5.9080000000000005E-4</v>
      </c>
      <c r="D10" s="8">
        <v>2.1647900000000001E-2</v>
      </c>
      <c r="E10" s="8">
        <v>0.72040740000000003</v>
      </c>
      <c r="F10" s="8">
        <v>3.079E-4</v>
      </c>
      <c r="G10" s="8">
        <v>5.1306999999999998E-2</v>
      </c>
      <c r="H10" s="8">
        <v>0.74291240000000003</v>
      </c>
      <c r="I10" s="8">
        <v>2.8600000000000001E-4</v>
      </c>
      <c r="J10" s="8">
        <v>5.1196499999999999E-2</v>
      </c>
    </row>
    <row r="11" spans="1:10">
      <c r="A11" s="7" t="s">
        <v>33</v>
      </c>
      <c r="B11" s="8" t="s">
        <v>44</v>
      </c>
      <c r="C11" s="8">
        <v>6.3674400000000006E-2</v>
      </c>
      <c r="D11" s="8">
        <v>0.25954890000000003</v>
      </c>
      <c r="E11" s="8" t="s">
        <v>44</v>
      </c>
      <c r="F11" s="8">
        <v>3.9096199999999998E-2</v>
      </c>
      <c r="G11" s="8">
        <v>0.14092759999999999</v>
      </c>
      <c r="H11" s="8" t="s">
        <v>44</v>
      </c>
      <c r="I11" s="8">
        <v>6.0733599999999999E-2</v>
      </c>
      <c r="J11" s="8">
        <v>0.16680229999999999</v>
      </c>
    </row>
    <row r="12" spans="1:10">
      <c r="A12" s="7" t="s">
        <v>34</v>
      </c>
      <c r="B12" s="8">
        <v>1.6572279999999999</v>
      </c>
      <c r="C12" s="8">
        <v>0.1220339</v>
      </c>
      <c r="D12" s="8">
        <v>0.22802810000000001</v>
      </c>
      <c r="E12" s="8">
        <v>0.90361570000000002</v>
      </c>
      <c r="F12" s="8">
        <v>7.4179400000000006E-2</v>
      </c>
      <c r="G12" s="8">
        <v>0.16151799999999999</v>
      </c>
      <c r="H12" s="8">
        <v>0.92318800000000001</v>
      </c>
      <c r="I12" s="8">
        <v>5.4141599999999998E-2</v>
      </c>
      <c r="J12" s="8">
        <v>0.1220349</v>
      </c>
    </row>
    <row r="13" spans="1:10">
      <c r="A13" s="7" t="s">
        <v>35</v>
      </c>
      <c r="B13" s="8">
        <v>1.5718259999999999</v>
      </c>
      <c r="C13" s="8">
        <v>9.1726000000000002E-2</v>
      </c>
      <c r="D13" s="8">
        <v>0.4261549</v>
      </c>
      <c r="E13" s="8">
        <v>1.274864</v>
      </c>
      <c r="F13" s="8">
        <v>7.01373E-2</v>
      </c>
      <c r="G13" s="8">
        <v>0.26901259999999999</v>
      </c>
      <c r="H13" s="8">
        <v>1.463948</v>
      </c>
      <c r="I13" s="8">
        <v>6.5974000000000005E-2</v>
      </c>
      <c r="J13" s="8">
        <v>0.30574410000000002</v>
      </c>
    </row>
    <row r="14" spans="1:10">
      <c r="A14" s="7" t="s">
        <v>36</v>
      </c>
      <c r="B14" s="8">
        <v>2.1301800000000002</v>
      </c>
      <c r="C14" s="8">
        <v>4.6709199999999999E-2</v>
      </c>
      <c r="D14" s="8">
        <v>0.3835229</v>
      </c>
      <c r="E14" s="8">
        <v>1.136352</v>
      </c>
      <c r="F14" s="8">
        <v>4.3184800000000002E-2</v>
      </c>
      <c r="G14" s="8">
        <v>0.203759</v>
      </c>
      <c r="H14" s="8">
        <v>1.0974710000000001</v>
      </c>
      <c r="I14" s="8">
        <v>2.6014200000000001E-2</v>
      </c>
      <c r="J14" s="8">
        <v>7.8503299999999998E-2</v>
      </c>
    </row>
    <row r="15" spans="1:10">
      <c r="A15" s="7" t="s">
        <v>37</v>
      </c>
      <c r="B15" s="8">
        <v>2.1579920000000001</v>
      </c>
      <c r="C15" s="8">
        <v>0.1225704</v>
      </c>
      <c r="D15" s="8">
        <v>0.20297209999999999</v>
      </c>
      <c r="E15" s="8">
        <v>0.90688959999999996</v>
      </c>
      <c r="F15" s="8">
        <v>6.2687599999999996E-2</v>
      </c>
      <c r="G15" s="8">
        <v>0.1688327</v>
      </c>
      <c r="H15" s="8">
        <v>0.83887330000000004</v>
      </c>
      <c r="I15" s="8">
        <v>6.6258499999999998E-2</v>
      </c>
      <c r="J15" s="8">
        <v>0.17914649999999999</v>
      </c>
    </row>
    <row r="16" spans="1:10">
      <c r="A16" s="7" t="s">
        <v>45</v>
      </c>
      <c r="B16" s="8">
        <f>AVERAGE(B3:B15)</f>
        <v>1.8083730000000002</v>
      </c>
      <c r="C16" s="8">
        <f t="shared" ref="C16:J16" si="0">AVERAGE(C3:C15)</f>
        <v>6.9102661538461535E-2</v>
      </c>
      <c r="D16" s="8">
        <f t="shared" si="0"/>
        <v>0.2074848076923077</v>
      </c>
      <c r="E16" s="8">
        <f t="shared" si="0"/>
        <v>1.0226094583333334</v>
      </c>
      <c r="F16" s="8">
        <f t="shared" si="0"/>
        <v>4.8697446153846149E-2</v>
      </c>
      <c r="G16" s="8">
        <f t="shared" si="0"/>
        <v>0.14491588461538463</v>
      </c>
      <c r="H16" s="8">
        <f t="shared" si="0"/>
        <v>1.0390422583333334</v>
      </c>
      <c r="I16" s="8">
        <f t="shared" si="0"/>
        <v>4.1972984615384616E-2</v>
      </c>
      <c r="J16" s="8">
        <f t="shared" si="0"/>
        <v>0.12529395384615385</v>
      </c>
    </row>
    <row r="17" spans="1:10">
      <c r="A17" s="7" t="s">
        <v>46</v>
      </c>
      <c r="B17" s="8">
        <f>MEDIAN(B3:B15)</f>
        <v>1.7044539999999999</v>
      </c>
      <c r="C17" s="8">
        <f t="shared" ref="C17:J17" si="1">MEDIAN(C3:C15)</f>
        <v>6.3674400000000006E-2</v>
      </c>
      <c r="D17" s="8">
        <f t="shared" si="1"/>
        <v>0.20297209999999999</v>
      </c>
      <c r="E17" s="8">
        <f t="shared" si="1"/>
        <v>0.90525264999999999</v>
      </c>
      <c r="F17" s="8">
        <f t="shared" si="1"/>
        <v>4.3184800000000002E-2</v>
      </c>
      <c r="G17" s="8">
        <f t="shared" si="1"/>
        <v>0.14092759999999999</v>
      </c>
      <c r="H17" s="8">
        <f t="shared" si="1"/>
        <v>0.89762520000000001</v>
      </c>
      <c r="I17" s="8">
        <f t="shared" si="1"/>
        <v>5.4141599999999998E-2</v>
      </c>
      <c r="J17" s="8">
        <f t="shared" si="1"/>
        <v>0.1220349</v>
      </c>
    </row>
  </sheetData>
  <mergeCells count="3">
    <mergeCell ref="B1:C1"/>
    <mergeCell ref="E1:F1"/>
    <mergeCell ref="H1:I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workbookViewId="0">
      <selection activeCell="B1" sqref="B1:D1"/>
    </sheetView>
  </sheetViews>
  <sheetFormatPr baseColWidth="10" defaultRowHeight="15" x14ac:dyDescent="0"/>
  <cols>
    <col min="3" max="3" width="16.5" bestFit="1" customWidth="1"/>
  </cols>
  <sheetData>
    <row r="1" spans="1:13" s="1" customFormat="1">
      <c r="A1" s="3" t="s">
        <v>38</v>
      </c>
      <c r="B1" s="10" t="s">
        <v>39</v>
      </c>
      <c r="C1" s="10"/>
      <c r="D1" s="10"/>
      <c r="E1" s="5" t="s">
        <v>44</v>
      </c>
      <c r="F1" s="10" t="s">
        <v>40</v>
      </c>
      <c r="G1" s="10"/>
      <c r="H1" s="10"/>
      <c r="I1" s="5" t="s">
        <v>44</v>
      </c>
      <c r="J1" s="10">
        <v>2015</v>
      </c>
      <c r="K1" s="10"/>
      <c r="L1" s="10"/>
      <c r="M1" s="6" t="s">
        <v>44</v>
      </c>
    </row>
    <row r="2" spans="1:13">
      <c r="A2" s="4" t="s">
        <v>44</v>
      </c>
      <c r="B2" s="4" t="s">
        <v>41</v>
      </c>
      <c r="C2" s="4" t="s">
        <v>47</v>
      </c>
      <c r="D2" s="4" t="s">
        <v>42</v>
      </c>
      <c r="E2" s="4" t="s">
        <v>43</v>
      </c>
      <c r="F2" s="4" t="s">
        <v>41</v>
      </c>
      <c r="G2" s="4" t="s">
        <v>48</v>
      </c>
      <c r="H2" s="4" t="s">
        <v>42</v>
      </c>
      <c r="I2" s="4" t="s">
        <v>43</v>
      </c>
      <c r="J2" s="4" t="s">
        <v>41</v>
      </c>
      <c r="K2" s="4" t="s">
        <v>48</v>
      </c>
      <c r="L2" s="4" t="s">
        <v>42</v>
      </c>
      <c r="M2" s="4" t="s">
        <v>43</v>
      </c>
    </row>
    <row r="3" spans="1:13">
      <c r="A3" s="7" t="s">
        <v>25</v>
      </c>
      <c r="B3" s="8">
        <v>2.442949</v>
      </c>
      <c r="C3" s="8">
        <v>3.3353649999999999</v>
      </c>
      <c r="D3" s="8">
        <v>0.1034432</v>
      </c>
      <c r="E3" s="8">
        <v>0.15163869999999999</v>
      </c>
      <c r="F3" s="8">
        <v>1.7083630000000001</v>
      </c>
      <c r="G3" s="8">
        <v>2.406396</v>
      </c>
      <c r="H3" s="8">
        <v>0.1093802</v>
      </c>
      <c r="I3" s="8">
        <v>0.23738670000000001</v>
      </c>
      <c r="J3" s="8">
        <v>1.7445459999999999</v>
      </c>
      <c r="K3" s="8">
        <v>2.3960370000000002</v>
      </c>
      <c r="L3" s="8">
        <v>8.3620100000000003E-2</v>
      </c>
      <c r="M3" s="8">
        <v>0.18769440000000001</v>
      </c>
    </row>
    <row r="4" spans="1:13">
      <c r="A4" s="7" t="s">
        <v>26</v>
      </c>
      <c r="B4" s="8">
        <v>1.7516799999999999</v>
      </c>
      <c r="C4" s="8">
        <v>3.187799</v>
      </c>
      <c r="D4" s="8">
        <v>4.74423E-2</v>
      </c>
      <c r="E4" s="8">
        <v>0.14287649999999999</v>
      </c>
      <c r="F4" s="8">
        <v>1.2239070000000001</v>
      </c>
      <c r="G4" s="8">
        <v>1.5113460000000001</v>
      </c>
      <c r="H4" s="8">
        <v>3.5472900000000002E-2</v>
      </c>
      <c r="I4" s="8">
        <v>6.51307E-2</v>
      </c>
      <c r="J4" s="8">
        <v>0.71551129999999996</v>
      </c>
      <c r="K4" s="8">
        <v>0.81607850000000004</v>
      </c>
      <c r="L4" s="8">
        <v>6.7803999999999998E-3</v>
      </c>
      <c r="M4" s="8">
        <v>1.2658900000000001E-2</v>
      </c>
    </row>
    <row r="5" spans="1:13">
      <c r="A5" s="7" t="s">
        <v>27</v>
      </c>
      <c r="B5" s="8">
        <v>2.4295209999999998</v>
      </c>
      <c r="C5" s="8">
        <v>3.4531170000000002</v>
      </c>
      <c r="D5" s="8">
        <v>8.5174399999999997E-2</v>
      </c>
      <c r="E5" s="8">
        <v>0.27492139999999998</v>
      </c>
      <c r="F5" s="8">
        <v>1.8893960000000001</v>
      </c>
      <c r="G5" s="8">
        <v>2.6435230000000001</v>
      </c>
      <c r="H5" s="8">
        <v>9.0989E-2</v>
      </c>
      <c r="I5" s="8">
        <v>0.24777759999999999</v>
      </c>
      <c r="J5" s="8">
        <v>1.66601</v>
      </c>
      <c r="K5" s="8">
        <v>2.264313</v>
      </c>
      <c r="L5" s="8">
        <v>6.3360899999999998E-2</v>
      </c>
      <c r="M5" s="8">
        <v>0.16463539999999999</v>
      </c>
    </row>
    <row r="6" spans="1:13">
      <c r="A6" s="7" t="s">
        <v>28</v>
      </c>
      <c r="B6" s="8">
        <v>1.656852</v>
      </c>
      <c r="C6" s="8">
        <v>1.7703880000000001</v>
      </c>
      <c r="D6" s="8">
        <v>8.8829000000000009E-3</v>
      </c>
      <c r="E6" s="8">
        <v>2.4244100000000001E-2</v>
      </c>
      <c r="F6" s="8">
        <v>0.86949580000000004</v>
      </c>
      <c r="G6" s="8">
        <v>1.0598529999999999</v>
      </c>
      <c r="H6" s="8">
        <v>6.1653999999999997E-3</v>
      </c>
      <c r="I6" s="8">
        <v>2.4072799999999998E-2</v>
      </c>
      <c r="J6" s="8">
        <v>1.18818</v>
      </c>
      <c r="K6" s="8">
        <v>1.3866099999999999</v>
      </c>
      <c r="L6" s="8">
        <v>8.1580999999999997E-3</v>
      </c>
      <c r="M6" s="8">
        <v>3.28262E-2</v>
      </c>
    </row>
    <row r="7" spans="1:13">
      <c r="A7" s="7" t="s">
        <v>29</v>
      </c>
      <c r="B7" s="8">
        <v>1.4447639999999999</v>
      </c>
      <c r="C7" s="8">
        <v>1.8054600000000001</v>
      </c>
      <c r="D7" s="8">
        <v>5.5466399999999999E-2</v>
      </c>
      <c r="E7" s="8">
        <v>0.2200609</v>
      </c>
      <c r="F7" s="8">
        <v>0.58819759999999999</v>
      </c>
      <c r="G7" s="8">
        <v>0.83295940000000002</v>
      </c>
      <c r="H7" s="8">
        <v>2.89015E-2</v>
      </c>
      <c r="I7" s="8">
        <v>0.1131041</v>
      </c>
      <c r="J7" s="8">
        <v>0.72842419999999997</v>
      </c>
      <c r="K7" s="8">
        <v>0.97967590000000004</v>
      </c>
      <c r="L7" s="8">
        <v>2.9745000000000001E-2</v>
      </c>
      <c r="M7" s="8">
        <v>0.118883</v>
      </c>
    </row>
    <row r="8" spans="1:13">
      <c r="A8" s="7" t="s">
        <v>30</v>
      </c>
      <c r="B8" s="8">
        <v>1.139316</v>
      </c>
      <c r="C8" s="8">
        <v>1.440666</v>
      </c>
      <c r="D8" s="8">
        <v>3.8905500000000003E-2</v>
      </c>
      <c r="E8" s="8">
        <v>0.16440959999999999</v>
      </c>
      <c r="F8" s="8">
        <v>0.48404580000000003</v>
      </c>
      <c r="G8" s="8">
        <v>0.72518380000000005</v>
      </c>
      <c r="H8" s="8">
        <v>2.2187499999999999E-2</v>
      </c>
      <c r="I8" s="8">
        <v>9.3382099999999996E-2</v>
      </c>
      <c r="J8" s="8">
        <v>0.48738049999999999</v>
      </c>
      <c r="K8" s="8">
        <v>0.61698909999999996</v>
      </c>
      <c r="L8" s="8">
        <v>2.1456300000000001E-2</v>
      </c>
      <c r="M8" s="8">
        <v>7.2082099999999996E-2</v>
      </c>
    </row>
    <row r="9" spans="1:13">
      <c r="A9" s="7" t="s">
        <v>31</v>
      </c>
      <c r="B9" s="8">
        <v>1.546719</v>
      </c>
      <c r="C9" s="8">
        <v>2.4765329999999999</v>
      </c>
      <c r="D9" s="8">
        <v>0.1117152</v>
      </c>
      <c r="E9" s="8">
        <v>0.19727649999999999</v>
      </c>
      <c r="F9" s="8">
        <v>0.56577960000000005</v>
      </c>
      <c r="G9" s="8">
        <v>0.81493420000000005</v>
      </c>
      <c r="H9" s="8">
        <v>5.0377100000000001E-2</v>
      </c>
      <c r="I9" s="8">
        <v>0.1076956</v>
      </c>
      <c r="J9" s="8">
        <v>0.87206240000000002</v>
      </c>
      <c r="K9" s="8">
        <v>1.0463549999999999</v>
      </c>
      <c r="L9" s="8">
        <v>5.9120100000000002E-2</v>
      </c>
      <c r="M9" s="8">
        <v>0.13661380000000001</v>
      </c>
    </row>
    <row r="10" spans="1:13">
      <c r="A10" s="7" t="s">
        <v>32</v>
      </c>
      <c r="B10" s="8">
        <v>1.7714490000000001</v>
      </c>
      <c r="C10" s="8">
        <v>2.5443799999999999</v>
      </c>
      <c r="D10" s="8">
        <v>5.9080000000000005E-4</v>
      </c>
      <c r="E10" s="8">
        <v>2.1647900000000001E-2</v>
      </c>
      <c r="F10" s="8">
        <v>0.72040740000000003</v>
      </c>
      <c r="G10" s="8">
        <v>0.84076759999999995</v>
      </c>
      <c r="H10" s="8">
        <v>3.079E-4</v>
      </c>
      <c r="I10" s="8">
        <v>5.1306999999999998E-2</v>
      </c>
      <c r="J10" s="8">
        <v>0.74291240000000003</v>
      </c>
      <c r="K10" s="8">
        <v>0.81815870000000002</v>
      </c>
      <c r="L10" s="8">
        <v>2.8600000000000001E-4</v>
      </c>
      <c r="M10" s="8">
        <v>5.1196499999999999E-2</v>
      </c>
    </row>
    <row r="11" spans="1:13">
      <c r="A11" s="7" t="s">
        <v>33</v>
      </c>
      <c r="B11" s="8" t="s">
        <v>44</v>
      </c>
      <c r="C11" s="8">
        <v>1.882244</v>
      </c>
      <c r="D11" s="8">
        <v>6.3674400000000006E-2</v>
      </c>
      <c r="E11" s="8">
        <v>0.25954890000000003</v>
      </c>
      <c r="F11" s="8" t="s">
        <v>44</v>
      </c>
      <c r="G11" s="8">
        <v>0.73689130000000003</v>
      </c>
      <c r="H11" s="8">
        <v>3.9096199999999998E-2</v>
      </c>
      <c r="I11" s="8">
        <v>0.14092759999999999</v>
      </c>
      <c r="J11" s="8" t="s">
        <v>44</v>
      </c>
      <c r="K11" s="8">
        <v>1.0899350000000001</v>
      </c>
      <c r="L11" s="8">
        <v>6.0733599999999999E-2</v>
      </c>
      <c r="M11" s="8">
        <v>0.16680229999999999</v>
      </c>
    </row>
    <row r="12" spans="1:13">
      <c r="A12" s="7" t="s">
        <v>34</v>
      </c>
      <c r="B12" s="8">
        <v>1.6572279999999999</v>
      </c>
      <c r="C12" s="8">
        <v>2.560632</v>
      </c>
      <c r="D12" s="8">
        <v>0.1220339</v>
      </c>
      <c r="E12" s="8">
        <v>0.22802810000000001</v>
      </c>
      <c r="F12" s="8">
        <v>0.90361570000000002</v>
      </c>
      <c r="G12" s="8">
        <v>1.4168639999999999</v>
      </c>
      <c r="H12" s="8">
        <v>7.4179400000000006E-2</v>
      </c>
      <c r="I12" s="8">
        <v>0.16151799999999999</v>
      </c>
      <c r="J12" s="8">
        <v>0.92318800000000001</v>
      </c>
      <c r="K12" s="8">
        <v>1.3874089999999999</v>
      </c>
      <c r="L12" s="8">
        <v>5.4141599999999998E-2</v>
      </c>
      <c r="M12" s="8">
        <v>0.1220349</v>
      </c>
    </row>
    <row r="13" spans="1:13">
      <c r="A13" s="7" t="s">
        <v>35</v>
      </c>
      <c r="B13" s="8">
        <v>1.5718259999999999</v>
      </c>
      <c r="C13" s="8">
        <v>1.9590179999999999</v>
      </c>
      <c r="D13" s="8">
        <v>9.1726000000000002E-2</v>
      </c>
      <c r="E13" s="8">
        <v>0.4261549</v>
      </c>
      <c r="F13" s="8">
        <v>1.274864</v>
      </c>
      <c r="G13" s="8">
        <v>1.4644010000000001</v>
      </c>
      <c r="H13" s="8">
        <v>7.01373E-2</v>
      </c>
      <c r="I13" s="8">
        <v>0.26901259999999999</v>
      </c>
      <c r="J13" s="8">
        <v>1.463948</v>
      </c>
      <c r="K13" s="8">
        <v>1.665</v>
      </c>
      <c r="L13" s="8">
        <v>6.5974000000000005E-2</v>
      </c>
      <c r="M13" s="8">
        <v>0.30574410000000002</v>
      </c>
    </row>
    <row r="14" spans="1:13">
      <c r="A14" s="7" t="s">
        <v>36</v>
      </c>
      <c r="B14" s="8">
        <v>2.1301800000000002</v>
      </c>
      <c r="C14" s="8">
        <v>3.9889209999999999</v>
      </c>
      <c r="D14" s="8">
        <v>4.6709199999999999E-2</v>
      </c>
      <c r="E14" s="8">
        <v>0.3835229</v>
      </c>
      <c r="F14" s="8">
        <v>1.136352</v>
      </c>
      <c r="G14" s="8">
        <v>1.4281980000000001</v>
      </c>
      <c r="H14" s="8">
        <v>4.3184800000000002E-2</v>
      </c>
      <c r="I14" s="8">
        <v>0.203759</v>
      </c>
      <c r="J14" s="8">
        <v>1.0974710000000001</v>
      </c>
      <c r="K14" s="8">
        <v>1.3584400000000001</v>
      </c>
      <c r="L14" s="8">
        <v>2.6014200000000001E-2</v>
      </c>
      <c r="M14" s="8">
        <v>7.8503299999999998E-2</v>
      </c>
    </row>
    <row r="15" spans="1:13">
      <c r="A15" s="7" t="s">
        <v>37</v>
      </c>
      <c r="B15" s="8">
        <v>2.1579920000000001</v>
      </c>
      <c r="C15" s="8">
        <v>3.0568460000000002</v>
      </c>
      <c r="D15" s="8">
        <v>0.1225704</v>
      </c>
      <c r="E15" s="8">
        <v>0.20297209999999999</v>
      </c>
      <c r="F15" s="8">
        <v>0.90688959999999996</v>
      </c>
      <c r="G15" s="8">
        <v>1.3472059999999999</v>
      </c>
      <c r="H15" s="8">
        <v>6.2687599999999996E-2</v>
      </c>
      <c r="I15" s="8">
        <v>0.1688327</v>
      </c>
      <c r="J15" s="8">
        <v>0.83887330000000004</v>
      </c>
      <c r="K15" s="8">
        <v>1.2130369999999999</v>
      </c>
      <c r="L15" s="8">
        <v>6.6258499999999998E-2</v>
      </c>
      <c r="M15" s="8">
        <v>0.17914649999999999</v>
      </c>
    </row>
    <row r="16" spans="1:13">
      <c r="A16" s="7" t="s">
        <v>45</v>
      </c>
      <c r="B16" s="8">
        <f>AVERAGE(B3:B15)</f>
        <v>1.8083730000000002</v>
      </c>
      <c r="C16" s="8">
        <f>AVERAGE(C3:C15)</f>
        <v>2.5739514615384618</v>
      </c>
      <c r="D16" s="8">
        <f t="shared" ref="D16:M16" si="0">AVERAGE(D3:D15)</f>
        <v>6.9102661538461535E-2</v>
      </c>
      <c r="E16" s="8">
        <f t="shared" si="0"/>
        <v>0.2074848076923077</v>
      </c>
      <c r="F16" s="8">
        <f t="shared" si="0"/>
        <v>1.0226094583333334</v>
      </c>
      <c r="G16" s="8">
        <f t="shared" si="0"/>
        <v>1.3252710230769229</v>
      </c>
      <c r="H16" s="8">
        <f t="shared" si="0"/>
        <v>4.8697446153846149E-2</v>
      </c>
      <c r="I16" s="8">
        <f t="shared" si="0"/>
        <v>0.14491588461538463</v>
      </c>
      <c r="J16" s="8">
        <f t="shared" si="0"/>
        <v>1.0390422583333334</v>
      </c>
      <c r="K16" s="8">
        <f t="shared" si="0"/>
        <v>1.3106183230769233</v>
      </c>
      <c r="L16" s="8">
        <f t="shared" si="0"/>
        <v>4.1972984615384616E-2</v>
      </c>
      <c r="M16" s="8">
        <f t="shared" si="0"/>
        <v>0.12529395384615385</v>
      </c>
    </row>
    <row r="17" spans="1:13">
      <c r="A17" s="7" t="s">
        <v>46</v>
      </c>
      <c r="B17" s="8">
        <f>MEDIAN(B3:B15)</f>
        <v>1.7044539999999999</v>
      </c>
      <c r="C17" s="8">
        <f>MEDIAN(C3:C15)</f>
        <v>2.5443799999999999</v>
      </c>
      <c r="D17" s="8">
        <f t="shared" ref="D17:M17" si="1">MEDIAN(D3:D15)</f>
        <v>6.3674400000000006E-2</v>
      </c>
      <c r="E17" s="8">
        <f t="shared" si="1"/>
        <v>0.20297209999999999</v>
      </c>
      <c r="F17" s="8">
        <f t="shared" si="1"/>
        <v>0.90525264999999999</v>
      </c>
      <c r="G17" s="8">
        <f t="shared" si="1"/>
        <v>1.3472059999999999</v>
      </c>
      <c r="H17" s="8">
        <f t="shared" si="1"/>
        <v>4.3184800000000002E-2</v>
      </c>
      <c r="I17" s="8">
        <f t="shared" si="1"/>
        <v>0.14092759999999999</v>
      </c>
      <c r="J17" s="8">
        <f t="shared" si="1"/>
        <v>0.89762520000000001</v>
      </c>
      <c r="K17" s="8">
        <f t="shared" si="1"/>
        <v>1.2130369999999999</v>
      </c>
      <c r="L17" s="8">
        <f t="shared" si="1"/>
        <v>5.4141599999999998E-2</v>
      </c>
      <c r="M17" s="8">
        <f t="shared" si="1"/>
        <v>0.1220349</v>
      </c>
    </row>
  </sheetData>
  <mergeCells count="3">
    <mergeCell ref="B1:D1"/>
    <mergeCell ref="F1:H1"/>
    <mergeCell ref="J1:L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B17" sqref="B17"/>
    </sheetView>
  </sheetViews>
  <sheetFormatPr baseColWidth="10" defaultRowHeight="15" x14ac:dyDescent="0"/>
  <sheetData>
    <row r="1" spans="1:7">
      <c r="A1" s="9"/>
      <c r="B1" s="11" t="s">
        <v>49</v>
      </c>
      <c r="C1" s="11"/>
      <c r="D1" s="11" t="s">
        <v>50</v>
      </c>
      <c r="E1" s="11"/>
      <c r="F1" s="12">
        <v>2015</v>
      </c>
      <c r="G1" s="12"/>
    </row>
    <row r="2" spans="1:7">
      <c r="A2" s="4" t="s">
        <v>51</v>
      </c>
      <c r="B2" s="4" t="s">
        <v>41</v>
      </c>
      <c r="C2" s="4" t="s">
        <v>43</v>
      </c>
      <c r="D2" s="4" t="s">
        <v>41</v>
      </c>
      <c r="E2" s="4" t="s">
        <v>43</v>
      </c>
      <c r="F2" s="4" t="s">
        <v>41</v>
      </c>
      <c r="G2" s="4" t="s">
        <v>43</v>
      </c>
    </row>
    <row r="3" spans="1:7">
      <c r="A3" s="7" t="s">
        <v>25</v>
      </c>
      <c r="B3" s="8">
        <v>2.442949</v>
      </c>
      <c r="C3" s="8">
        <v>0.15163869999999999</v>
      </c>
      <c r="D3" s="8">
        <v>1.7083630000000001</v>
      </c>
      <c r="E3" s="8">
        <v>0.23738670000000001</v>
      </c>
      <c r="F3" s="8">
        <v>1.7445459999999999</v>
      </c>
      <c r="G3" s="8">
        <v>0.18769440000000001</v>
      </c>
    </row>
    <row r="4" spans="1:7">
      <c r="A4" s="7" t="s">
        <v>26</v>
      </c>
      <c r="B4" s="8">
        <v>1.7516799999999999</v>
      </c>
      <c r="C4" s="8">
        <v>0.14287649999999999</v>
      </c>
      <c r="D4" s="8">
        <v>1.2239070000000001</v>
      </c>
      <c r="E4" s="8">
        <v>6.51307E-2</v>
      </c>
      <c r="F4" s="8">
        <v>0.71551129999999996</v>
      </c>
      <c r="G4" s="8">
        <v>1.2658900000000001E-2</v>
      </c>
    </row>
    <row r="5" spans="1:7">
      <c r="A5" s="7" t="s">
        <v>27</v>
      </c>
      <c r="B5" s="8">
        <v>2.4295209999999998</v>
      </c>
      <c r="C5" s="8">
        <v>0.27492139999999998</v>
      </c>
      <c r="D5" s="8">
        <v>1.8893960000000001</v>
      </c>
      <c r="E5" s="8">
        <v>0.24777759999999999</v>
      </c>
      <c r="F5" s="8">
        <v>1.66601</v>
      </c>
      <c r="G5" s="8">
        <v>0.16463539999999999</v>
      </c>
    </row>
    <row r="6" spans="1:7">
      <c r="A6" s="7" t="s">
        <v>28</v>
      </c>
      <c r="B6" s="8">
        <v>1.656852</v>
      </c>
      <c r="C6" s="8">
        <v>2.4244100000000001E-2</v>
      </c>
      <c r="D6" s="8">
        <v>0.86949580000000004</v>
      </c>
      <c r="E6" s="8">
        <v>2.4072799999999998E-2</v>
      </c>
      <c r="F6" s="8">
        <v>1.18818</v>
      </c>
      <c r="G6" s="8">
        <v>3.28262E-2</v>
      </c>
    </row>
    <row r="7" spans="1:7">
      <c r="A7" s="7" t="s">
        <v>29</v>
      </c>
      <c r="B7" s="8">
        <v>1.4447639999999999</v>
      </c>
      <c r="C7" s="8">
        <v>0.2200609</v>
      </c>
      <c r="D7" s="8">
        <v>0.58819759999999999</v>
      </c>
      <c r="E7" s="8">
        <v>0.1131041</v>
      </c>
      <c r="F7" s="8">
        <v>0.72842419999999997</v>
      </c>
      <c r="G7" s="8">
        <v>0.118883</v>
      </c>
    </row>
    <row r="8" spans="1:7">
      <c r="A8" s="7" t="s">
        <v>30</v>
      </c>
      <c r="B8" s="8">
        <v>1.139316</v>
      </c>
      <c r="C8" s="8">
        <v>0.16440959999999999</v>
      </c>
      <c r="D8" s="8">
        <v>0.48404580000000003</v>
      </c>
      <c r="E8" s="8">
        <v>9.3382099999999996E-2</v>
      </c>
      <c r="F8" s="8">
        <v>0.48738049999999999</v>
      </c>
      <c r="G8" s="8">
        <v>7.2082099999999996E-2</v>
      </c>
    </row>
    <row r="9" spans="1:7">
      <c r="A9" s="7" t="s">
        <v>31</v>
      </c>
      <c r="B9" s="8">
        <v>1.546719</v>
      </c>
      <c r="C9" s="8">
        <v>0.19727649999999999</v>
      </c>
      <c r="D9" s="8">
        <v>0.56577960000000005</v>
      </c>
      <c r="E9" s="8">
        <v>0.1076956</v>
      </c>
      <c r="F9" s="8">
        <v>0.87206240000000002</v>
      </c>
      <c r="G9" s="8">
        <v>0.13661380000000001</v>
      </c>
    </row>
    <row r="10" spans="1:7">
      <c r="A10" s="7" t="s">
        <v>32</v>
      </c>
      <c r="B10" s="8">
        <v>1.7714490000000001</v>
      </c>
      <c r="C10" s="8">
        <v>2.1647900000000001E-2</v>
      </c>
      <c r="D10" s="8">
        <v>0.72040740000000003</v>
      </c>
      <c r="E10" s="8">
        <v>5.1306999999999998E-2</v>
      </c>
      <c r="F10" s="8">
        <v>0.74291240000000003</v>
      </c>
      <c r="G10" s="8">
        <v>5.1196499999999999E-2</v>
      </c>
    </row>
    <row r="11" spans="1:7">
      <c r="A11" s="7" t="s">
        <v>33</v>
      </c>
      <c r="B11" s="8" t="s">
        <v>44</v>
      </c>
      <c r="C11" s="8">
        <v>0.25954890000000003</v>
      </c>
      <c r="D11" s="8" t="s">
        <v>44</v>
      </c>
      <c r="E11" s="8">
        <v>0.14092759999999999</v>
      </c>
      <c r="F11" s="8" t="s">
        <v>44</v>
      </c>
      <c r="G11" s="8">
        <v>0.16680229999999999</v>
      </c>
    </row>
    <row r="12" spans="1:7">
      <c r="A12" s="7" t="s">
        <v>34</v>
      </c>
      <c r="B12" s="8">
        <v>1.6572279999999999</v>
      </c>
      <c r="C12" s="8">
        <v>0.22802810000000001</v>
      </c>
      <c r="D12" s="8">
        <v>0.90361570000000002</v>
      </c>
      <c r="E12" s="8">
        <v>0.16151799999999999</v>
      </c>
      <c r="F12" s="8">
        <v>0.92318800000000001</v>
      </c>
      <c r="G12" s="8">
        <v>0.1220349</v>
      </c>
    </row>
    <row r="13" spans="1:7">
      <c r="A13" s="7" t="s">
        <v>35</v>
      </c>
      <c r="B13" s="8">
        <v>1.5718259999999999</v>
      </c>
      <c r="C13" s="8">
        <v>0.4261549</v>
      </c>
      <c r="D13" s="8">
        <v>1.274864</v>
      </c>
      <c r="E13" s="8">
        <v>0.26901259999999999</v>
      </c>
      <c r="F13" s="8">
        <v>1.463948</v>
      </c>
      <c r="G13" s="8">
        <v>0.30574410000000002</v>
      </c>
    </row>
    <row r="14" spans="1:7">
      <c r="A14" s="7" t="s">
        <v>36</v>
      </c>
      <c r="B14" s="8">
        <v>2.1301800000000002</v>
      </c>
      <c r="C14" s="8">
        <v>0.3835229</v>
      </c>
      <c r="D14" s="8">
        <v>1.136352</v>
      </c>
      <c r="E14" s="8">
        <v>0.203759</v>
      </c>
      <c r="F14" s="8">
        <v>1.0974710000000001</v>
      </c>
      <c r="G14" s="8">
        <v>7.8503299999999998E-2</v>
      </c>
    </row>
    <row r="15" spans="1:7">
      <c r="A15" s="7" t="s">
        <v>37</v>
      </c>
      <c r="B15" s="8">
        <v>2.1579920000000001</v>
      </c>
      <c r="C15" s="8">
        <v>0.20297209999999999</v>
      </c>
      <c r="D15" s="8">
        <v>0.90688959999999996</v>
      </c>
      <c r="E15" s="8">
        <v>0.1688327</v>
      </c>
      <c r="F15" s="8">
        <v>0.83887330000000004</v>
      </c>
      <c r="G15" s="8">
        <v>0.17914649999999999</v>
      </c>
    </row>
    <row r="16" spans="1:7">
      <c r="A16" s="7" t="s">
        <v>45</v>
      </c>
      <c r="B16" s="8">
        <f>AVERAGE(B3:B15)</f>
        <v>1.8083730000000002</v>
      </c>
      <c r="C16" s="8">
        <f t="shared" ref="C16:G16" si="0">AVERAGE(C3:C15)</f>
        <v>0.2074848076923077</v>
      </c>
      <c r="D16" s="8">
        <f t="shared" si="0"/>
        <v>1.0226094583333334</v>
      </c>
      <c r="E16" s="8">
        <f t="shared" si="0"/>
        <v>0.14491588461538463</v>
      </c>
      <c r="F16" s="8">
        <f t="shared" si="0"/>
        <v>1.0390422583333334</v>
      </c>
      <c r="G16" s="8">
        <f t="shared" si="0"/>
        <v>0.12529395384615385</v>
      </c>
    </row>
    <row r="17" spans="1:7">
      <c r="A17" s="7" t="s">
        <v>46</v>
      </c>
      <c r="B17" s="8">
        <f>MEDIAN(B3:B15)</f>
        <v>1.7044539999999999</v>
      </c>
      <c r="C17" s="8">
        <f t="shared" ref="C17:G17" si="1">MEDIAN(C3:C15)</f>
        <v>0.20297209999999999</v>
      </c>
      <c r="D17" s="8">
        <f t="shared" si="1"/>
        <v>0.90525264999999999</v>
      </c>
      <c r="E17" s="8">
        <f t="shared" si="1"/>
        <v>0.14092759999999999</v>
      </c>
      <c r="F17" s="8">
        <f t="shared" si="1"/>
        <v>0.89762520000000001</v>
      </c>
      <c r="G17" s="8">
        <f t="shared" si="1"/>
        <v>0.1220349</v>
      </c>
    </row>
  </sheetData>
  <mergeCells count="3">
    <mergeCell ref="B1:C1"/>
    <mergeCell ref="D1:E1"/>
    <mergeCell ref="F1:G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output</vt:lpstr>
      <vt:lpstr>output_tangible</vt:lpstr>
      <vt:lpstr>output_graphs</vt:lpstr>
    </vt:vector>
  </TitlesOfParts>
  <Company>Harvard Econ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 Sarin</dc:creator>
  <cp:lastModifiedBy>Natasha Sarin</cp:lastModifiedBy>
  <dcterms:created xsi:type="dcterms:W3CDTF">2016-09-05T18:31:29Z</dcterms:created>
  <dcterms:modified xsi:type="dcterms:W3CDTF">2016-09-13T19:48:26Z</dcterms:modified>
</cp:coreProperties>
</file>